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ables/table2.xml" ContentType="application/vnd.openxmlformats-officedocument.spreadsheetml.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ogiuranna/Downloads/"/>
    </mc:Choice>
  </mc:AlternateContent>
  <bookViews>
    <workbookView xWindow="0" yWindow="760" windowWidth="34200" windowHeight="21380" activeTab="0"/>
  </bookViews>
  <sheets>
    <sheet name="Esito voti per sezione" sheetId="1" r:id="rId3"/>
    <sheet name="Esito voti per quartiere" sheetId="2" r:id="rId4"/>
  </sheets>
  <definedNames/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<sst xmlns="http://schemas.openxmlformats.org/spreadsheetml/2006/main" count="61" uniqueCount="16">
  <si>
    <t>Incirano</t>
  </si>
  <si>
    <t>sezione</t>
  </si>
  <si>
    <t>Voti Boffi</t>
  </si>
  <si>
    <t>Varisco</t>
  </si>
  <si>
    <t>Boffi</t>
  </si>
  <si>
    <t>Affluenza</t>
  </si>
  <si>
    <t>Calderara</t>
  </si>
  <si>
    <t>Paderno</t>
  </si>
  <si>
    <t>Dugnano</t>
  </si>
  <si>
    <t>Palazzolo</t>
  </si>
  <si>
    <t>Cassina Amata</t>
  </si>
  <si>
    <t>Villaggio Ambrosiano</t>
  </si>
  <si>
    <t>Quartiere</t>
  </si>
  <si>
    <t>Voti Varisco</t>
  </si>
  <si>
    <t>TOTALE:</t>
  </si>
  <si>
    <t>Differenza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</si>
</sst>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%"/>
  </numFmts>
  <fonts count="7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Helvetica Neue"/>
      <family val="2"/>
    </font>
    <font>
      <sz val="12"/>
      <color theme="1" tint="0.49998000264167786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0" fontId="6" fillId="0" borderId="0" xfId="20" applyNumberFormat="1" applyFont="1" applyBorder="1" applyAlignment="1">
      <alignment horizontal="center" vertical="center"/>
    </xf>
    <xf numFmtId="10" fontId="3" fillId="0" borderId="0" xfId="2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ercentuale" xfId="20" builtinId="5"/>
  </cellStyles>
  <dxfs count="15">
    <dxf>
      <alignment horizontal="left" vertical="center" textRotation="0" wrapText="0" shrinkToFit="0" readingOrder="0"/>
    </dxf>
    <dxf>
      <alignment horizontal="center" vertical="center" textRotation="0" wrapText="0" shrinkToFit="0" readingOrder="0"/>
    </dxf>
    <dxf>
      <font>
        <u val="none"/>
        <strike val="0"/>
        <sz val="12"/>
        <name val="Calibri"/>
        <family val="2"/>
        <color theme="1" tint="0.49998000264167786"/>
      </font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u val="none"/>
        <strike val="0"/>
        <sz val="14"/>
        <name val="Calibri"/>
        <family val="2"/>
        <color rgb="FF000000"/>
      </font>
      <numFmt numFmtId="177" formatCode="0.00%"/>
      <alignment horizontal="center" vertical="center" textRotation="0" wrapText="0" shrinkToFit="0" readingOrder="0"/>
    </dxf>
    <dxf>
      <font>
        <b val="0"/>
        <i val="0"/>
        <u val="none"/>
        <strike val="0"/>
        <sz val="14"/>
        <name val="Helvetica Neue"/>
        <family val="2"/>
        <color theme="1"/>
      </font>
      <alignment horizontal="center" vertical="center" textRotation="0" wrapText="0" shrinkToFit="0" readingOrder="0"/>
    </dxf>
    <dxf>
      <font>
        <b val="0"/>
        <i val="0"/>
        <u val="none"/>
        <strike val="0"/>
        <sz val="14"/>
        <name val="Helvetica Neue"/>
        <family val="2"/>
        <color theme="1"/>
      </font>
      <alignment horizontal="center" vertical="center" textRotation="0" wrapText="0" shrinkToFit="0" readingOrder="0"/>
    </dxf>
    <dxf>
      <alignment horizontal="center" vertical="bottom" textRotation="0" wrapText="0" shrinkToFit="0" readingOrder="0"/>
    </dxf>
    <dxf>
      <font>
        <b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  <i val="0"/>
        <u val="none"/>
        <strike val="0"/>
        <sz val="14"/>
        <name val="Calibri"/>
        <family val="2"/>
        <color theme="1"/>
      </font>
      <alignment horizontal="center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ables/table1.xml><?xml version="1.0" encoding="utf-8"?>
<table xmlns="http://schemas.openxmlformats.org/spreadsheetml/2006/main" id="1" name="Tabella1" displayName="Tabella1" ref="B3:F47" totalsRowShown="0" headerRowDxfId="14" tableBorderDxfId="10">
  <autoFilter ref="B3:F47"/>
  <sortState ref="B4:F47">
    <sortCondition sortBy="value" ref="C4:C47"/>
  </sortState>
  <tableColumns count="5">
    <tableColumn id="1" name="Quartiere" dataDxfId="9"/>
    <tableColumn id="2" name="sezione" dataDxfId="8"/>
    <tableColumn id="3" name="Varisco" dataDxfId="7"/>
    <tableColumn id="4" name="Boffi" dataDxfId="6"/>
    <tableColumn id="5" name="Affluenza" dataDxfId="5" dataCellStyle="Percentuale"/>
  </tableColumns>
  <tableStyleInfo name="TableStyleDark8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B4:E11" totalsRowShown="0" headerRowDxfId="12" dataDxfId="11" tableBorderDxfId="4">
  <autoFilter ref="B4:E11"/>
  <tableColumns count="4">
    <tableColumn id="1" name="Quartiere" dataDxfId="0"/>
    <tableColumn id="2" name="Voti Varisco" dataDxfId="1"/>
    <tableColumn id="3" name="Voti Boffi" dataDxfId="3"/>
    <tableColumn id="4" name="Differenza" dataDxfId="2">
      <calculatedColumnFormula>Tabella2[[#This Row],[Voti Varisco]]-Tabella2[[#This Row],[Voti Boffi]]</calculatedColumnFormula>
    </tableColumn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4ADA4D-88BB-F848-903A-D7230BE352FA}">
  <dimension ref="B3:F47"/>
  <sheetViews>
    <sheetView showGridLines="0" tabSelected="1" zoomScale="88" zoomScaleNormal="88" workbookViewId="0" topLeftCell="A1">
      <selection pane="topLeft" activeCell="F12" sqref="F12"/>
    </sheetView>
  </sheetViews>
  <sheetFormatPr defaultColWidth="11.255" defaultRowHeight="19"/>
  <cols>
    <col min="2" max="2" width="28.625" style="2" customWidth="1"/>
    <col min="3" max="3" width="17.375" style="1" customWidth="1"/>
    <col min="4" max="4" width="16.875" style="5" customWidth="1"/>
    <col min="5" max="5" width="17.625" style="5" customWidth="1"/>
    <col min="6" max="6" width="26.125" style="4" customWidth="1"/>
    <col min="9" max="9" width="24" customWidth="1"/>
    <col min="10" max="11" width="11" customWidth="1"/>
  </cols>
  <sheetData>
    <row r="3" spans="2:6" ht="19">
      <c r="B3" s="8" t="s">
        <v>12</v>
      </c>
      <c r="C3" s="8" t="s">
        <v>1</v>
      </c>
      <c r="D3" s="9" t="s">
        <v>3</v>
      </c>
      <c r="E3" s="9" t="s">
        <v>4</v>
      </c>
      <c r="F3" s="9" t="s">
        <v>5</v>
      </c>
    </row>
    <row r="4" spans="2:6" ht="19">
      <c r="B4" s="10" t="s">
        <v>0</v>
      </c>
      <c r="C4" s="11">
        <v>1</v>
      </c>
      <c r="D4" s="12">
        <v>156</v>
      </c>
      <c r="E4" s="12">
        <v>119</v>
      </c>
      <c r="F4" s="13">
        <v>0.40949999999999998</v>
      </c>
    </row>
    <row r="5" spans="2:6" ht="19">
      <c r="B5" s="10" t="s">
        <v>0</v>
      </c>
      <c r="C5" s="11">
        <v>2</v>
      </c>
      <c r="D5" s="12">
        <v>193</v>
      </c>
      <c r="E5" s="12">
        <v>144</v>
      </c>
      <c r="F5" s="13">
        <v>0.39229999999999998</v>
      </c>
    </row>
    <row r="6" spans="2:6" ht="19">
      <c r="B6" s="10" t="s">
        <v>0</v>
      </c>
      <c r="C6" s="11">
        <v>3</v>
      </c>
      <c r="D6" s="12">
        <v>154</v>
      </c>
      <c r="E6" s="12">
        <v>217</v>
      </c>
      <c r="F6" s="13">
        <v>0.41889999999999999</v>
      </c>
    </row>
    <row r="7" spans="2:6" ht="19">
      <c r="B7" s="10" t="s">
        <v>6</v>
      </c>
      <c r="C7" s="11">
        <v>4</v>
      </c>
      <c r="D7" s="12">
        <v>148</v>
      </c>
      <c r="E7" s="12">
        <v>152</v>
      </c>
      <c r="F7" s="13">
        <v>0.3352</v>
      </c>
    </row>
    <row r="8" spans="2:6" ht="19">
      <c r="B8" s="10" t="s">
        <v>6</v>
      </c>
      <c r="C8" s="11">
        <v>5</v>
      </c>
      <c r="D8" s="12">
        <v>181</v>
      </c>
      <c r="E8" s="12">
        <v>147</v>
      </c>
      <c r="F8" s="13">
        <v>0.37109999999999999</v>
      </c>
    </row>
    <row r="9" spans="2:6" ht="19">
      <c r="B9" s="10" t="s">
        <v>6</v>
      </c>
      <c r="C9" s="11">
        <v>6</v>
      </c>
      <c r="D9" s="12">
        <v>195</v>
      </c>
      <c r="E9" s="12">
        <v>149</v>
      </c>
      <c r="F9" s="13">
        <v>0.44419999999999998</v>
      </c>
    </row>
    <row r="10" spans="2:6" ht="19">
      <c r="B10" s="10" t="s">
        <v>6</v>
      </c>
      <c r="C10" s="11">
        <v>7</v>
      </c>
      <c r="D10" s="12">
        <v>147</v>
      </c>
      <c r="E10" s="12">
        <v>163</v>
      </c>
      <c r="F10" s="13">
        <v>0.34289999999999998</v>
      </c>
    </row>
    <row r="11" spans="2:6" ht="19">
      <c r="B11" s="10" t="s">
        <v>6</v>
      </c>
      <c r="C11" s="11">
        <v>8</v>
      </c>
      <c r="D11" s="12">
        <v>119</v>
      </c>
      <c r="E11" s="12">
        <v>120</v>
      </c>
      <c r="F11" s="13">
        <v>0.29139999999999999</v>
      </c>
    </row>
    <row r="12" spans="2:6" ht="19">
      <c r="B12" s="10" t="s">
        <v>7</v>
      </c>
      <c r="C12" s="11">
        <v>9</v>
      </c>
      <c r="D12" s="12">
        <v>180</v>
      </c>
      <c r="E12" s="12">
        <v>114</v>
      </c>
      <c r="F12" s="13">
        <v>0.35570000000000002</v>
      </c>
    </row>
    <row r="13" spans="2:6" ht="19">
      <c r="B13" s="10" t="s">
        <v>7</v>
      </c>
      <c r="C13" s="11">
        <v>10</v>
      </c>
      <c r="D13" s="12">
        <v>167</v>
      </c>
      <c r="E13" s="12">
        <v>179</v>
      </c>
      <c r="F13" s="13">
        <v>0.36459999999999998</v>
      </c>
    </row>
    <row r="14" spans="2:6" ht="19">
      <c r="B14" s="10" t="s">
        <v>7</v>
      </c>
      <c r="C14" s="11">
        <v>11</v>
      </c>
      <c r="D14" s="12">
        <v>222</v>
      </c>
      <c r="E14" s="12">
        <v>165</v>
      </c>
      <c r="F14" s="13">
        <v>0.43530000000000002</v>
      </c>
    </row>
    <row r="15" spans="2:6" ht="19">
      <c r="B15" s="10" t="s">
        <v>7</v>
      </c>
      <c r="C15" s="11">
        <v>12</v>
      </c>
      <c r="D15" s="12">
        <v>142</v>
      </c>
      <c r="E15" s="12">
        <v>185</v>
      </c>
      <c r="F15" s="13">
        <v>0.35489999999999999</v>
      </c>
    </row>
    <row r="16" spans="2:6" ht="19">
      <c r="B16" s="10" t="s">
        <v>7</v>
      </c>
      <c r="C16" s="11">
        <v>13</v>
      </c>
      <c r="D16" s="12">
        <v>232</v>
      </c>
      <c r="E16" s="12">
        <v>207</v>
      </c>
      <c r="F16" s="13">
        <v>0.4647</v>
      </c>
    </row>
    <row r="17" spans="2:6" ht="19">
      <c r="B17" s="10" t="s">
        <v>7</v>
      </c>
      <c r="C17" s="11">
        <v>14</v>
      </c>
      <c r="D17" s="12">
        <v>217</v>
      </c>
      <c r="E17" s="12">
        <v>180</v>
      </c>
      <c r="F17" s="13">
        <v>0.4446</v>
      </c>
    </row>
    <row r="18" spans="2:6" ht="19">
      <c r="B18" s="10" t="s">
        <v>7</v>
      </c>
      <c r="C18" s="11">
        <v>15</v>
      </c>
      <c r="D18" s="12">
        <v>224</v>
      </c>
      <c r="E18" s="12">
        <v>202</v>
      </c>
      <c r="F18" s="13">
        <v>0.46850000000000003</v>
      </c>
    </row>
    <row r="19" spans="2:6" ht="19">
      <c r="B19" s="10" t="s">
        <v>7</v>
      </c>
      <c r="C19" s="11">
        <v>16</v>
      </c>
      <c r="D19" s="12">
        <v>242</v>
      </c>
      <c r="E19" s="12">
        <v>251</v>
      </c>
      <c r="F19" s="13">
        <v>0.44059999999999999</v>
      </c>
    </row>
    <row r="20" spans="2:6" ht="19">
      <c r="B20" s="10" t="s">
        <v>8</v>
      </c>
      <c r="C20" s="11">
        <v>17</v>
      </c>
      <c r="D20" s="12">
        <v>119</v>
      </c>
      <c r="E20" s="12">
        <v>121</v>
      </c>
      <c r="F20" s="13">
        <v>0.38030000000000003</v>
      </c>
    </row>
    <row r="21" spans="2:6" ht="19">
      <c r="B21" s="10" t="s">
        <v>8</v>
      </c>
      <c r="C21" s="11">
        <v>18</v>
      </c>
      <c r="D21" s="12">
        <v>172</v>
      </c>
      <c r="E21" s="12">
        <v>176</v>
      </c>
      <c r="F21" s="13">
        <v>0.44969999999999999</v>
      </c>
    </row>
    <row r="22" spans="2:6" ht="19">
      <c r="B22" s="10" t="s">
        <v>8</v>
      </c>
      <c r="C22" s="11">
        <v>19</v>
      </c>
      <c r="D22" s="12">
        <v>160</v>
      </c>
      <c r="E22" s="12">
        <v>175</v>
      </c>
      <c r="F22" s="13">
        <v>0.3856</v>
      </c>
    </row>
    <row r="23" spans="2:6" ht="19">
      <c r="B23" s="10" t="s">
        <v>8</v>
      </c>
      <c r="C23" s="11">
        <v>20</v>
      </c>
      <c r="D23" s="12">
        <v>258</v>
      </c>
      <c r="E23" s="12">
        <v>174</v>
      </c>
      <c r="F23" s="13">
        <v>0.4748</v>
      </c>
    </row>
    <row r="24" spans="2:6" ht="19">
      <c r="B24" s="10" t="s">
        <v>8</v>
      </c>
      <c r="C24" s="11">
        <v>21</v>
      </c>
      <c r="D24" s="12">
        <v>262</v>
      </c>
      <c r="E24" s="12">
        <v>178</v>
      </c>
      <c r="F24" s="13">
        <v>0.42709999999999998</v>
      </c>
    </row>
    <row r="25" spans="2:6" ht="19">
      <c r="B25" s="10" t="s">
        <v>8</v>
      </c>
      <c r="C25" s="11">
        <v>22</v>
      </c>
      <c r="D25" s="12">
        <v>190</v>
      </c>
      <c r="E25" s="12">
        <v>165</v>
      </c>
      <c r="F25" s="13">
        <v>0.41710000000000003</v>
      </c>
    </row>
    <row r="26" spans="2:6" ht="19">
      <c r="B26" s="10" t="s">
        <v>9</v>
      </c>
      <c r="C26" s="11">
        <v>23</v>
      </c>
      <c r="D26" s="12">
        <v>191</v>
      </c>
      <c r="E26" s="12">
        <v>216</v>
      </c>
      <c r="F26" s="13">
        <v>0.40139999999999998</v>
      </c>
    </row>
    <row r="27" spans="2:6" ht="19">
      <c r="B27" s="10" t="s">
        <v>9</v>
      </c>
      <c r="C27" s="11">
        <v>24</v>
      </c>
      <c r="D27" s="12">
        <v>182</v>
      </c>
      <c r="E27" s="12">
        <v>205</v>
      </c>
      <c r="F27" s="13">
        <v>0.46029999999999999</v>
      </c>
    </row>
    <row r="28" spans="2:6" ht="19">
      <c r="B28" s="10" t="s">
        <v>9</v>
      </c>
      <c r="C28" s="11">
        <v>25</v>
      </c>
      <c r="D28" s="12">
        <v>193</v>
      </c>
      <c r="E28" s="12">
        <v>107</v>
      </c>
      <c r="F28" s="13">
        <v>0.37269999999999998</v>
      </c>
    </row>
    <row r="29" spans="2:6" ht="19">
      <c r="B29" s="10" t="s">
        <v>9</v>
      </c>
      <c r="C29" s="11">
        <v>26</v>
      </c>
      <c r="D29" s="12">
        <v>213</v>
      </c>
      <c r="E29" s="12">
        <v>166</v>
      </c>
      <c r="F29" s="13">
        <v>0.4294</v>
      </c>
    </row>
    <row r="30" spans="2:6" ht="19">
      <c r="B30" s="10" t="s">
        <v>9</v>
      </c>
      <c r="C30" s="11">
        <v>27</v>
      </c>
      <c r="D30" s="12">
        <v>150</v>
      </c>
      <c r="E30" s="12">
        <v>171</v>
      </c>
      <c r="F30" s="13">
        <v>0.41849999999999998</v>
      </c>
    </row>
    <row r="31" spans="2:6" ht="19">
      <c r="B31" s="10" t="s">
        <v>9</v>
      </c>
      <c r="C31" s="11">
        <v>28</v>
      </c>
      <c r="D31" s="12">
        <v>178</v>
      </c>
      <c r="E31" s="12">
        <v>171</v>
      </c>
      <c r="F31" s="13">
        <v>0.37819999999999998</v>
      </c>
    </row>
    <row r="32" spans="2:6" ht="19">
      <c r="B32" s="10" t="s">
        <v>9</v>
      </c>
      <c r="C32" s="11">
        <v>29</v>
      </c>
      <c r="D32" s="12">
        <v>212</v>
      </c>
      <c r="E32" s="12">
        <v>199</v>
      </c>
      <c r="F32" s="13">
        <v>0.43440000000000001</v>
      </c>
    </row>
    <row r="33" spans="2:6" ht="19">
      <c r="B33" s="10" t="s">
        <v>9</v>
      </c>
      <c r="C33" s="11">
        <v>30</v>
      </c>
      <c r="D33" s="12">
        <v>166</v>
      </c>
      <c r="E33" s="12">
        <v>123</v>
      </c>
      <c r="F33" s="13">
        <v>0.39510000000000001</v>
      </c>
    </row>
    <row r="34" spans="2:6" ht="19">
      <c r="B34" s="10" t="s">
        <v>10</v>
      </c>
      <c r="C34" s="11">
        <v>31</v>
      </c>
      <c r="D34" s="12">
        <v>168</v>
      </c>
      <c r="E34" s="12">
        <v>132</v>
      </c>
      <c r="F34" s="13">
        <v>0.39040000000000002</v>
      </c>
    </row>
    <row r="35" spans="2:6" ht="19">
      <c r="B35" s="10" t="s">
        <v>10</v>
      </c>
      <c r="C35" s="11">
        <v>32</v>
      </c>
      <c r="D35" s="12">
        <v>176</v>
      </c>
      <c r="E35" s="12">
        <v>160</v>
      </c>
      <c r="F35" s="13">
        <v>0.43319999999999997</v>
      </c>
    </row>
    <row r="36" spans="2:6" ht="19">
      <c r="B36" s="10" t="s">
        <v>10</v>
      </c>
      <c r="C36" s="11">
        <v>33</v>
      </c>
      <c r="D36" s="12">
        <v>250</v>
      </c>
      <c r="E36" s="12">
        <v>150</v>
      </c>
      <c r="F36" s="13">
        <v>0.43009999999999998</v>
      </c>
    </row>
    <row r="37" spans="2:6" ht="19">
      <c r="B37" s="10" t="s">
        <v>10</v>
      </c>
      <c r="C37" s="11">
        <v>34</v>
      </c>
      <c r="D37" s="12">
        <v>184</v>
      </c>
      <c r="E37" s="12">
        <v>162</v>
      </c>
      <c r="F37" s="13">
        <v>0.42580000000000001</v>
      </c>
    </row>
    <row r="38" spans="2:6" ht="19">
      <c r="B38" s="10" t="s">
        <v>10</v>
      </c>
      <c r="C38" s="11">
        <v>35</v>
      </c>
      <c r="D38" s="12">
        <v>197</v>
      </c>
      <c r="E38" s="12">
        <v>99</v>
      </c>
      <c r="F38" s="13">
        <v>0.40239999999999998</v>
      </c>
    </row>
    <row r="39" spans="2:6" ht="19">
      <c r="B39" s="10" t="s">
        <v>11</v>
      </c>
      <c r="C39" s="11">
        <v>36</v>
      </c>
      <c r="D39" s="12">
        <v>195</v>
      </c>
      <c r="E39" s="12">
        <v>142</v>
      </c>
      <c r="F39" s="13">
        <v>0.45860000000000001</v>
      </c>
    </row>
    <row r="40" spans="2:6" ht="19">
      <c r="B40" s="10" t="s">
        <v>11</v>
      </c>
      <c r="C40" s="11">
        <v>37</v>
      </c>
      <c r="D40" s="12">
        <v>67</v>
      </c>
      <c r="E40" s="12">
        <v>67</v>
      </c>
      <c r="F40" s="14">
        <v>0.50</v>
      </c>
    </row>
    <row r="41" spans="2:6" ht="19">
      <c r="B41" s="10" t="s">
        <v>11</v>
      </c>
      <c r="C41" s="11">
        <v>38</v>
      </c>
      <c r="D41" s="12">
        <v>148</v>
      </c>
      <c r="E41" s="12">
        <v>167</v>
      </c>
      <c r="F41" s="13">
        <v>0.3851</v>
      </c>
    </row>
    <row r="42" spans="2:6" ht="19">
      <c r="B42" s="10" t="s">
        <v>11</v>
      </c>
      <c r="C42" s="11">
        <v>39</v>
      </c>
      <c r="D42" s="12">
        <v>123</v>
      </c>
      <c r="E42" s="12">
        <v>150</v>
      </c>
      <c r="F42" s="13">
        <v>0.42299999999999999</v>
      </c>
    </row>
    <row r="43" spans="2:6" ht="19">
      <c r="B43" s="10" t="s">
        <v>10</v>
      </c>
      <c r="C43" s="11">
        <v>40</v>
      </c>
      <c r="D43" s="12">
        <v>204</v>
      </c>
      <c r="E43" s="12">
        <v>198</v>
      </c>
      <c r="F43" s="13">
        <v>0.40799999999999997</v>
      </c>
    </row>
    <row r="44" spans="2:6" ht="19">
      <c r="B44" s="10" t="s">
        <v>6</v>
      </c>
      <c r="C44" s="11">
        <v>41</v>
      </c>
      <c r="D44" s="12">
        <v>199</v>
      </c>
      <c r="E44" s="12">
        <v>149</v>
      </c>
      <c r="F44" s="13">
        <v>0.41149999999999998</v>
      </c>
    </row>
    <row r="45" spans="2:6" ht="19">
      <c r="B45" s="10" t="s">
        <v>7</v>
      </c>
      <c r="C45" s="11">
        <v>42</v>
      </c>
      <c r="D45" s="12">
        <v>210</v>
      </c>
      <c r="E45" s="12">
        <v>235</v>
      </c>
      <c r="F45" s="13">
        <v>0.42720000000000002</v>
      </c>
    </row>
    <row r="46" spans="2:6" ht="19">
      <c r="B46" s="10" t="s">
        <v>9</v>
      </c>
      <c r="C46" s="11">
        <v>43</v>
      </c>
      <c r="D46" s="12">
        <v>197</v>
      </c>
      <c r="E46" s="12">
        <v>230</v>
      </c>
      <c r="F46" s="13">
        <v>0.43469999999999998</v>
      </c>
    </row>
    <row r="47" spans="2:6" ht="19">
      <c r="B47" s="10" t="s">
        <v>0</v>
      </c>
      <c r="C47" s="11">
        <v>44</v>
      </c>
      <c r="D47" s="12">
        <v>150</v>
      </c>
      <c r="E47" s="12">
        <v>176</v>
      </c>
      <c r="F47" s="13">
        <v>0.4854</v>
      </c>
    </row>
  </sheetData>
  <pageMargins left="0.7" right="0.7" top="0.75" bottom="0.75" header="0.3" footer="0.3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253DFC-D138-0046-8A5D-386C2643781C}">
  <dimension ref="B4:E13"/>
  <sheetViews>
    <sheetView showGridLines="0" zoomScale="157" zoomScaleNormal="157" workbookViewId="0" topLeftCell="A1">
      <selection pane="topLeft" activeCell="D4" sqref="D4"/>
    </sheetView>
  </sheetViews>
  <sheetFormatPr defaultColWidth="11.255" defaultRowHeight="16"/>
  <cols>
    <col min="1" max="1" width="10.875" style="3"/>
    <col min="2" max="2" width="35" style="3" customWidth="1"/>
    <col min="3" max="3" width="15.125" style="3" customWidth="1"/>
    <col min="4" max="4" width="14.875" style="3" customWidth="1"/>
    <col min="5" max="16384" width="10.875" style="3"/>
  </cols>
  <sheetData>
    <row r="4" spans="2:5" ht="16">
      <c r="B4" s="15" t="s">
        <v>12</v>
      </c>
      <c r="C4" s="15" t="s">
        <v>13</v>
      </c>
      <c r="D4" s="15" t="s">
        <v>2</v>
      </c>
      <c r="E4" s="15" t="s">
        <v>15</v>
      </c>
    </row>
    <row r="5" spans="2:5" ht="16">
      <c r="B5" s="17" t="s">
        <v>0</v>
      </c>
      <c r="C5" s="15">
        <v>653</v>
      </c>
      <c r="D5" s="15">
        <v>656</v>
      </c>
      <c r="E5" s="16">
        <f>Tabella2[[#This Row],[Voti Varisco]]-Tabella2[[#This Row],[Voti Boffi]]</f>
        <v>-3</v>
      </c>
    </row>
    <row r="6" spans="2:5" ht="16">
      <c r="B6" s="17" t="s">
        <v>6</v>
      </c>
      <c r="C6" s="15">
        <v>989</v>
      </c>
      <c r="D6" s="15">
        <v>880</v>
      </c>
      <c r="E6" s="16">
        <f>Tabella2[[#This Row],[Voti Varisco]]-Tabella2[[#This Row],[Voti Boffi]]</f>
        <v>109</v>
      </c>
    </row>
    <row r="7" spans="2:5" ht="16">
      <c r="B7" s="17" t="s">
        <v>7</v>
      </c>
      <c r="C7" s="15">
        <v>1836</v>
      </c>
      <c r="D7" s="15">
        <v>1718</v>
      </c>
      <c r="E7" s="16">
        <f>Tabella2[[#This Row],[Voti Varisco]]-Tabella2[[#This Row],[Voti Boffi]]</f>
        <v>118</v>
      </c>
    </row>
    <row r="8" spans="2:5" ht="16">
      <c r="B8" s="17" t="s">
        <v>9</v>
      </c>
      <c r="C8" s="15">
        <v>1682</v>
      </c>
      <c r="D8" s="15">
        <v>1588</v>
      </c>
      <c r="E8" s="16">
        <f>Tabella2[[#This Row],[Voti Varisco]]-Tabella2[[#This Row],[Voti Boffi]]</f>
        <v>94</v>
      </c>
    </row>
    <row r="9" spans="2:5" ht="16">
      <c r="B9" s="17" t="s">
        <v>10</v>
      </c>
      <c r="C9" s="15">
        <v>1179</v>
      </c>
      <c r="D9" s="15">
        <v>901</v>
      </c>
      <c r="E9" s="16">
        <f>Tabella2[[#This Row],[Voti Varisco]]-Tabella2[[#This Row],[Voti Boffi]]</f>
        <v>278</v>
      </c>
    </row>
    <row r="10" spans="2:5" ht="16">
      <c r="B10" s="17" t="s">
        <v>11</v>
      </c>
      <c r="C10" s="15">
        <v>533</v>
      </c>
      <c r="D10" s="15">
        <v>526</v>
      </c>
      <c r="E10" s="16">
        <f>Tabella2[[#This Row],[Voti Varisco]]-Tabella2[[#This Row],[Voti Boffi]]</f>
        <v>7</v>
      </c>
    </row>
    <row r="11" spans="2:5" ht="16">
      <c r="B11" s="17" t="s">
        <v>8</v>
      </c>
      <c r="C11" s="15">
        <v>1161</v>
      </c>
      <c r="D11" s="15">
        <v>989</v>
      </c>
      <c r="E11" s="16">
        <f>Tabella2[[#This Row],[Voti Varisco]]-Tabella2[[#This Row],[Voti Boffi]]</f>
        <v>172</v>
      </c>
    </row>
    <row r="12" ht="17" thickBot="1"/>
    <row r="13" spans="2:4" ht="17" thickBot="1">
      <c r="B13" s="6" t="s">
        <v>14</v>
      </c>
      <c r="C13" s="7">
        <f>SUM(C5:C11)</f>
        <v>8033</v>
      </c>
      <c r="D13" s="7">
        <f>SUM(D5:D11)</f>
        <v>7258</v>
      </c>
    </row>
  </sheetData>
  <pageMargins left="0.7" right="0.7" top="0.75" bottom="0.75" header="0.3" footer="0.3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Esito voti per sezione</vt:lpstr>
      <vt:lpstr>Esito voti per quartiere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